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2995" windowHeight="9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8" i="1"/>
  <c r="C37"/>
  <c r="I26"/>
  <c r="I27"/>
  <c r="I28"/>
  <c r="I29"/>
  <c r="I30"/>
  <c r="I31"/>
  <c r="I25"/>
  <c r="D26"/>
  <c r="D27"/>
  <c r="D28"/>
  <c r="D29"/>
  <c r="D30"/>
  <c r="D31"/>
  <c r="D25"/>
  <c r="I14"/>
  <c r="I15"/>
  <c r="I16"/>
  <c r="I17"/>
  <c r="I18"/>
  <c r="I19"/>
  <c r="I13"/>
  <c r="D14"/>
  <c r="D15"/>
  <c r="D16"/>
  <c r="D17"/>
  <c r="D18"/>
  <c r="D19"/>
  <c r="D13"/>
  <c r="H26"/>
  <c r="H27"/>
  <c r="H28"/>
  <c r="H29"/>
  <c r="H30"/>
  <c r="H31"/>
  <c r="H25"/>
  <c r="C26"/>
  <c r="C27"/>
  <c r="C28"/>
  <c r="C29"/>
  <c r="C30"/>
  <c r="C31"/>
  <c r="C25"/>
  <c r="H14"/>
  <c r="H15"/>
  <c r="H16"/>
  <c r="H17"/>
  <c r="H18"/>
  <c r="H19"/>
  <c r="H13"/>
  <c r="C14"/>
  <c r="C15"/>
  <c r="C16"/>
  <c r="C17"/>
  <c r="C18"/>
  <c r="C19"/>
  <c r="C13"/>
</calcChain>
</file>

<file path=xl/sharedStrings.xml><?xml version="1.0" encoding="utf-8"?>
<sst xmlns="http://schemas.openxmlformats.org/spreadsheetml/2006/main" count="59" uniqueCount="29">
  <si>
    <t>""ON" means the Hex Inverter is connected  in the circuit</t>
  </si>
  <si>
    <t>"Off" means the Hex Inverter is switched OUT of the circuit</t>
  </si>
  <si>
    <t>5 Volt Test, Potentiometer set to 5 volts, with a very light load</t>
  </si>
  <si>
    <t>Load, Ohms</t>
  </si>
  <si>
    <t>Amps</t>
  </si>
  <si>
    <t>|</t>
  </si>
  <si>
    <t>Power Supply set at max.,  No load; OFF = 16.4 volts, ON = 13.2 volts.</t>
  </si>
  <si>
    <t>Watts</t>
  </si>
  <si>
    <t>----------------------------ON--------------------------</t>
  </si>
  <si>
    <t>---------------------------OFF-----------------------</t>
  </si>
  <si>
    <t>---------------------------ON---------------------------</t>
  </si>
  <si>
    <t>-------------------------OFF-------------------------</t>
  </si>
  <si>
    <t>12 Volt Test, Potentiometer set to 12.1 volts with a very light load</t>
  </si>
  <si>
    <t>Initial Volts</t>
  </si>
  <si>
    <t>Min for application</t>
  </si>
  <si>
    <t>Max current, Milliamps</t>
  </si>
  <si>
    <t xml:space="preserve">      OFF</t>
  </si>
  <si>
    <t xml:space="preserve">    ON</t>
  </si>
  <si>
    <t>In Summary:</t>
  </si>
  <si>
    <t>So, if 5% regulation is acceptable:</t>
  </si>
  <si>
    <t>Note:  Amps and Watts are calculated values.</t>
  </si>
  <si>
    <t>Volts ON</t>
  </si>
  <si>
    <t>Volts OFF</t>
  </si>
  <si>
    <t>Current capabilities of Banggood LM317 Power Supply Kit  with and without the</t>
  </si>
  <si>
    <t>In the Charts below:</t>
  </si>
  <si>
    <t>Hex Inverter and, therefore, 3 of the LEDs in the circuit.</t>
  </si>
  <si>
    <t>Summary:</t>
  </si>
  <si>
    <t>Having the Hex Inverter connected in the curcuit makes little difference in regulation and current capability at 5 volts,</t>
  </si>
  <si>
    <t>but the regulation and current capabilities at 12 volts suffers a lot.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</si>
</sst>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0" fontId="1" fillId="0" borderId="0" xfId="0" quotePrefix="1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Regulation</a:t>
            </a:r>
            <a:r>
              <a:rPr lang="en-US" baseline="0"/>
              <a:t> at 5 Volts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0668853893263342E-2"/>
          <c:y val="0.14925120509520798"/>
          <c:w val="0.69104132332295676"/>
          <c:h val="0.72550962985582479"/>
        </c:manualLayout>
      </c:layout>
      <c:lineChart>
        <c:grouping val="standard"/>
        <c:ser>
          <c:idx val="0"/>
          <c:order val="0"/>
          <c:tx>
            <c:strRef>
              <c:f>Sheet1!$A$12</c:f>
              <c:strCache>
                <c:ptCount val="1"/>
                <c:pt idx="0">
                  <c:v>Volts ON</c:v>
                </c:pt>
              </c:strCache>
            </c:strRef>
          </c:tx>
          <c:marker>
            <c:symbol val="none"/>
          </c:marker>
          <c:cat>
            <c:numRef>
              <c:f>Sheet1!$B$13:$B$19</c:f>
              <c:numCache>
                <c:formatCode>General</c:formatCode>
                <c:ptCount val="7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23</c:v>
                </c:pt>
                <c:pt idx="4">
                  <c:v>20</c:v>
                </c:pt>
                <c:pt idx="5">
                  <c:v>15</c:v>
                </c:pt>
                <c:pt idx="6">
                  <c:v>10</c:v>
                </c:pt>
              </c:numCache>
            </c:numRef>
          </c:cat>
          <c:val>
            <c:numRef>
              <c:f>Sheet1!$A$13:$A$19</c:f>
              <c:numCache>
                <c:formatCode>0.0</c:formatCode>
                <c:ptCount val="7"/>
                <c:pt idx="0">
                  <c:v>5</c:v>
                </c:pt>
                <c:pt idx="1">
                  <c:v>5</c:v>
                </c:pt>
                <c:pt idx="2" formatCode="General">
                  <c:v>4.9400000000000004</c:v>
                </c:pt>
                <c:pt idx="3" formatCode="General">
                  <c:v>4.79</c:v>
                </c:pt>
                <c:pt idx="4" formatCode="General">
                  <c:v>4.54</c:v>
                </c:pt>
                <c:pt idx="5" formatCode="General">
                  <c:v>3.65</c:v>
                </c:pt>
                <c:pt idx="6" formatCode="General">
                  <c:v>2.92</c:v>
                </c:pt>
              </c:numCache>
            </c:numRef>
          </c:val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Volts OFF</c:v>
                </c:pt>
              </c:strCache>
            </c:strRef>
          </c:tx>
          <c:marker>
            <c:symbol val="none"/>
          </c:marker>
          <c:cat>
            <c:numRef>
              <c:f>Sheet1!$B$13:$B$19</c:f>
              <c:numCache>
                <c:formatCode>General</c:formatCode>
                <c:ptCount val="7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23</c:v>
                </c:pt>
                <c:pt idx="4">
                  <c:v>20</c:v>
                </c:pt>
                <c:pt idx="5">
                  <c:v>15</c:v>
                </c:pt>
                <c:pt idx="6">
                  <c:v>10</c:v>
                </c:pt>
              </c:numCache>
            </c:numRef>
          </c:cat>
          <c:val>
            <c:numRef>
              <c:f>Sheet1!$F$13:$F$19</c:f>
              <c:numCache>
                <c:formatCode>0.0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 formatCode="General">
                  <c:v>4.9400000000000004</c:v>
                </c:pt>
                <c:pt idx="4" formatCode="General">
                  <c:v>4.62</c:v>
                </c:pt>
                <c:pt idx="5" formatCode="General">
                  <c:v>3.72</c:v>
                </c:pt>
                <c:pt idx="6" formatCode="General">
                  <c:v>3.06</c:v>
                </c:pt>
              </c:numCache>
            </c:numRef>
          </c:val>
        </c:ser>
        <c:marker val="1"/>
        <c:axId val="78669696"/>
        <c:axId val="78671232"/>
      </c:lineChart>
      <c:catAx>
        <c:axId val="78669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,Load,</a:t>
                </a:r>
                <a:r>
                  <a:rPr lang="en-US" baseline="0"/>
                  <a:t> Resistance in </a:t>
                </a:r>
                <a:r>
                  <a:rPr lang="en-US"/>
                  <a:t>Ohms</a:t>
                </a:r>
              </a:p>
            </c:rich>
          </c:tx>
          <c:layout/>
        </c:title>
        <c:numFmt formatCode="General" sourceLinked="1"/>
        <c:tickLblPos val="nextTo"/>
        <c:crossAx val="78671232"/>
        <c:crosses val="autoZero"/>
        <c:auto val="1"/>
        <c:lblAlgn val="ctr"/>
        <c:lblOffset val="100"/>
      </c:catAx>
      <c:valAx>
        <c:axId val="78671232"/>
        <c:scaling>
          <c:orientation val="minMax"/>
          <c:max val="5.5"/>
          <c:min val="2.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Volts</a:t>
                </a:r>
              </a:p>
            </c:rich>
          </c:tx>
          <c:layout/>
        </c:title>
        <c:numFmt formatCode="0.0" sourceLinked="1"/>
        <c:tickLblPos val="nextTo"/>
        <c:crossAx val="78669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Regulation</a:t>
            </a:r>
            <a:r>
              <a:rPr lang="en-US" baseline="0"/>
              <a:t> at 12 Volts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Sheet1!$A$24</c:f>
              <c:strCache>
                <c:ptCount val="1"/>
                <c:pt idx="0">
                  <c:v>Volts ON</c:v>
                </c:pt>
              </c:strCache>
            </c:strRef>
          </c:tx>
          <c:marker>
            <c:symbol val="none"/>
          </c:marker>
          <c:cat>
            <c:numRef>
              <c:f>Sheet1!$B$25:$B$31</c:f>
              <c:numCache>
                <c:formatCode>General</c:formatCode>
                <c:ptCount val="7"/>
                <c:pt idx="0">
                  <c:v>600</c:v>
                </c:pt>
                <c:pt idx="1">
                  <c:v>500</c:v>
                </c:pt>
                <c:pt idx="2">
                  <c:v>400</c:v>
                </c:pt>
                <c:pt idx="3">
                  <c:v>300</c:v>
                </c:pt>
                <c:pt idx="4">
                  <c:v>200</c:v>
                </c:pt>
                <c:pt idx="5">
                  <c:v>150</c:v>
                </c:pt>
                <c:pt idx="6">
                  <c:v>100</c:v>
                </c:pt>
              </c:numCache>
            </c:numRef>
          </c:cat>
          <c:val>
            <c:numRef>
              <c:f>Sheet1!$A$25:$A$31</c:f>
              <c:numCache>
                <c:formatCode>General</c:formatCode>
                <c:ptCount val="7"/>
                <c:pt idx="0">
                  <c:v>11.8</c:v>
                </c:pt>
                <c:pt idx="1">
                  <c:v>11.7</c:v>
                </c:pt>
                <c:pt idx="2">
                  <c:v>11.5</c:v>
                </c:pt>
                <c:pt idx="3">
                  <c:v>11.2</c:v>
                </c:pt>
                <c:pt idx="4">
                  <c:v>10.4</c:v>
                </c:pt>
                <c:pt idx="5">
                  <c:v>9.9600000000000009</c:v>
                </c:pt>
                <c:pt idx="6">
                  <c:v>8.93</c:v>
                </c:pt>
              </c:numCache>
            </c:numRef>
          </c:val>
        </c:ser>
        <c:ser>
          <c:idx val="1"/>
          <c:order val="1"/>
          <c:tx>
            <c:strRef>
              <c:f>Sheet1!$F$24</c:f>
              <c:strCache>
                <c:ptCount val="1"/>
                <c:pt idx="0">
                  <c:v>Volts OFF</c:v>
                </c:pt>
              </c:strCache>
            </c:strRef>
          </c:tx>
          <c:marker>
            <c:symbol val="none"/>
          </c:marker>
          <c:cat>
            <c:numRef>
              <c:f>Sheet1!$B$25:$B$31</c:f>
              <c:numCache>
                <c:formatCode>General</c:formatCode>
                <c:ptCount val="7"/>
                <c:pt idx="0">
                  <c:v>600</c:v>
                </c:pt>
                <c:pt idx="1">
                  <c:v>500</c:v>
                </c:pt>
                <c:pt idx="2">
                  <c:v>400</c:v>
                </c:pt>
                <c:pt idx="3">
                  <c:v>300</c:v>
                </c:pt>
                <c:pt idx="4">
                  <c:v>200</c:v>
                </c:pt>
                <c:pt idx="5">
                  <c:v>150</c:v>
                </c:pt>
                <c:pt idx="6">
                  <c:v>100</c:v>
                </c:pt>
              </c:numCache>
            </c:numRef>
          </c:cat>
          <c:val>
            <c:numRef>
              <c:f>Sheet1!$F$25:$F$31</c:f>
              <c:numCache>
                <c:formatCode>General</c:formatCode>
                <c:ptCount val="7"/>
                <c:pt idx="0">
                  <c:v>12.1</c:v>
                </c:pt>
                <c:pt idx="1">
                  <c:v>12.1</c:v>
                </c:pt>
                <c:pt idx="2">
                  <c:v>12.1</c:v>
                </c:pt>
                <c:pt idx="3">
                  <c:v>12.1</c:v>
                </c:pt>
                <c:pt idx="4">
                  <c:v>11.9</c:v>
                </c:pt>
                <c:pt idx="5">
                  <c:v>11.4</c:v>
                </c:pt>
                <c:pt idx="6">
                  <c:v>9.67</c:v>
                </c:pt>
              </c:numCache>
            </c:numRef>
          </c:val>
        </c:ser>
        <c:marker val="1"/>
        <c:axId val="78041856"/>
        <c:axId val="78428800"/>
      </c:lineChart>
      <c:catAx>
        <c:axId val="78041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Load</a:t>
                </a:r>
                <a:r>
                  <a:rPr lang="en-US" baseline="0"/>
                  <a:t> Resistance in Ohms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78428800"/>
        <c:crosses val="autoZero"/>
        <c:auto val="1"/>
        <c:lblAlgn val="ctr"/>
        <c:lblOffset val="100"/>
      </c:catAx>
      <c:valAx>
        <c:axId val="78428800"/>
        <c:scaling>
          <c:orientation val="minMax"/>
          <c:max val="13"/>
          <c:min val="8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Drop as load is added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78041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0</xdr:row>
      <xdr:rowOff>152400</xdr:rowOff>
    </xdr:from>
    <xdr:to>
      <xdr:col>20</xdr:col>
      <xdr:colOff>447675</xdr:colOff>
      <xdr:row>20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22</xdr:row>
      <xdr:rowOff>180975</xdr:rowOff>
    </xdr:from>
    <xdr:to>
      <xdr:col>20</xdr:col>
      <xdr:colOff>409575</xdr:colOff>
      <xdr:row>38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topLeftCell="A16" workbookViewId="0">
      <selection activeCell="A43" sqref="A43"/>
    </sheetView>
  </sheetViews>
  <sheetFormatPr defaultRowHeight="15"/>
  <cols>
    <col min="1" max="1" width="12.7109375" customWidth="1"/>
    <col min="2" max="2" width="11.7109375" customWidth="1"/>
    <col min="5" max="5" width="2.28515625" customWidth="1"/>
    <col min="7" max="7" width="11.28515625" customWidth="1"/>
    <col min="8" max="8" width="10.5703125" bestFit="1" customWidth="1"/>
    <col min="9" max="9" width="9.5703125" bestFit="1" customWidth="1"/>
  </cols>
  <sheetData>
    <row r="1" spans="1:13">
      <c r="A1" t="s">
        <v>23</v>
      </c>
    </row>
    <row r="2" spans="1:13">
      <c r="A2" t="s">
        <v>25</v>
      </c>
    </row>
    <row r="3" spans="1:13">
      <c r="A3" t="s">
        <v>24</v>
      </c>
    </row>
    <row r="4" spans="1:13">
      <c r="B4" t="s">
        <v>0</v>
      </c>
    </row>
    <row r="5" spans="1:13">
      <c r="B5" s="1" t="s">
        <v>1</v>
      </c>
    </row>
    <row r="7" spans="1:13">
      <c r="A7" t="s">
        <v>6</v>
      </c>
    </row>
    <row r="8" spans="1:13">
      <c r="A8" t="s">
        <v>20</v>
      </c>
    </row>
    <row r="10" spans="1:13">
      <c r="A10" s="6" t="s">
        <v>2</v>
      </c>
    </row>
    <row r="11" spans="1:13">
      <c r="A11" s="1" t="s">
        <v>8</v>
      </c>
      <c r="E11" s="2" t="s">
        <v>5</v>
      </c>
      <c r="F11" s="1" t="s">
        <v>9</v>
      </c>
    </row>
    <row r="12" spans="1:13">
      <c r="A12" t="s">
        <v>21</v>
      </c>
      <c r="B12" t="s">
        <v>3</v>
      </c>
      <c r="C12" t="s">
        <v>4</v>
      </c>
      <c r="D12" t="s">
        <v>7</v>
      </c>
      <c r="E12" s="2" t="s">
        <v>5</v>
      </c>
      <c r="F12" t="s">
        <v>22</v>
      </c>
      <c r="G12" t="s">
        <v>3</v>
      </c>
      <c r="H12" t="s">
        <v>4</v>
      </c>
      <c r="I12" t="s">
        <v>7</v>
      </c>
    </row>
    <row r="13" spans="1:13">
      <c r="A13" s="3">
        <v>5</v>
      </c>
      <c r="B13">
        <v>35</v>
      </c>
      <c r="C13" s="4">
        <f>A13/B13</f>
        <v>0.14285714285714285</v>
      </c>
      <c r="D13" s="4">
        <f>A13*C13</f>
        <v>0.71428571428571419</v>
      </c>
      <c r="E13" s="2" t="s">
        <v>5</v>
      </c>
      <c r="F13" s="3">
        <v>5</v>
      </c>
      <c r="G13">
        <v>35</v>
      </c>
      <c r="H13" s="4">
        <f>F13/G13</f>
        <v>0.14285714285714285</v>
      </c>
      <c r="I13" s="4">
        <f>F13*H13</f>
        <v>0.71428571428571419</v>
      </c>
      <c r="M13" s="1"/>
    </row>
    <row r="14" spans="1:13">
      <c r="A14" s="3">
        <v>5</v>
      </c>
      <c r="B14">
        <v>30</v>
      </c>
      <c r="C14" s="4">
        <f t="shared" ref="C14:C19" si="0">A14/B14</f>
        <v>0.16666666666666666</v>
      </c>
      <c r="D14" s="4">
        <f t="shared" ref="D14:D19" si="1">A14*C14</f>
        <v>0.83333333333333326</v>
      </c>
      <c r="E14" s="2" t="s">
        <v>5</v>
      </c>
      <c r="F14" s="3">
        <v>5</v>
      </c>
      <c r="G14">
        <v>30</v>
      </c>
      <c r="H14" s="4">
        <f t="shared" ref="H14:H19" si="2">F14/G14</f>
        <v>0.16666666666666666</v>
      </c>
      <c r="I14" s="4">
        <f t="shared" ref="I14:I19" si="3">F14*H14</f>
        <v>0.83333333333333326</v>
      </c>
      <c r="M14" s="1"/>
    </row>
    <row r="15" spans="1:13">
      <c r="A15">
        <v>4.9400000000000004</v>
      </c>
      <c r="B15">
        <v>25</v>
      </c>
      <c r="C15" s="4">
        <f t="shared" si="0"/>
        <v>0.19760000000000003</v>
      </c>
      <c r="D15" s="4">
        <f t="shared" si="1"/>
        <v>0.97614400000000023</v>
      </c>
      <c r="E15" s="2" t="s">
        <v>5</v>
      </c>
      <c r="F15" s="3">
        <v>5</v>
      </c>
      <c r="G15">
        <v>25</v>
      </c>
      <c r="H15" s="4">
        <f t="shared" si="2"/>
        <v>0.2</v>
      </c>
      <c r="I15" s="4">
        <f t="shared" si="3"/>
        <v>1</v>
      </c>
    </row>
    <row r="16" spans="1:13">
      <c r="A16">
        <v>4.79</v>
      </c>
      <c r="B16">
        <v>23</v>
      </c>
      <c r="C16" s="4">
        <f t="shared" si="0"/>
        <v>0.20826086956521739</v>
      </c>
      <c r="D16" s="4">
        <f t="shared" si="1"/>
        <v>0.99756956521739126</v>
      </c>
      <c r="E16" s="2" t="s">
        <v>5</v>
      </c>
      <c r="F16">
        <v>4.9400000000000004</v>
      </c>
      <c r="G16">
        <v>23</v>
      </c>
      <c r="H16" s="4">
        <f t="shared" si="2"/>
        <v>0.21478260869565219</v>
      </c>
      <c r="I16" s="4">
        <f t="shared" si="3"/>
        <v>1.0610260869565218</v>
      </c>
    </row>
    <row r="17" spans="1:9">
      <c r="A17">
        <v>4.54</v>
      </c>
      <c r="B17">
        <v>20</v>
      </c>
      <c r="C17" s="4">
        <f t="shared" si="0"/>
        <v>0.22700000000000001</v>
      </c>
      <c r="D17" s="4">
        <f t="shared" si="1"/>
        <v>1.0305800000000001</v>
      </c>
      <c r="E17" s="2" t="s">
        <v>5</v>
      </c>
      <c r="F17">
        <v>4.62</v>
      </c>
      <c r="G17">
        <v>20</v>
      </c>
      <c r="H17" s="4">
        <f t="shared" si="2"/>
        <v>0.23100000000000001</v>
      </c>
      <c r="I17" s="4">
        <f t="shared" si="3"/>
        <v>1.0672200000000001</v>
      </c>
    </row>
    <row r="18" spans="1:9">
      <c r="A18">
        <v>3.65</v>
      </c>
      <c r="B18">
        <v>15</v>
      </c>
      <c r="C18" s="4">
        <f t="shared" si="0"/>
        <v>0.24333333333333332</v>
      </c>
      <c r="D18" s="4">
        <f t="shared" si="1"/>
        <v>0.88816666666666655</v>
      </c>
      <c r="E18" s="2" t="s">
        <v>5</v>
      </c>
      <c r="F18">
        <v>3.72</v>
      </c>
      <c r="G18">
        <v>15</v>
      </c>
      <c r="H18" s="4">
        <f t="shared" si="2"/>
        <v>0.24800000000000003</v>
      </c>
      <c r="I18" s="4">
        <f t="shared" si="3"/>
        <v>0.92256000000000016</v>
      </c>
    </row>
    <row r="19" spans="1:9">
      <c r="A19">
        <v>2.92</v>
      </c>
      <c r="B19">
        <v>10</v>
      </c>
      <c r="C19" s="4">
        <f t="shared" si="0"/>
        <v>0.29199999999999998</v>
      </c>
      <c r="D19" s="4">
        <f t="shared" si="1"/>
        <v>0.85263999999999995</v>
      </c>
      <c r="E19" s="2" t="s">
        <v>5</v>
      </c>
      <c r="F19">
        <v>3.06</v>
      </c>
      <c r="G19">
        <v>10</v>
      </c>
      <c r="H19" s="4">
        <f t="shared" si="2"/>
        <v>0.30599999999999999</v>
      </c>
      <c r="I19" s="4">
        <f t="shared" si="3"/>
        <v>0.93635999999999997</v>
      </c>
    </row>
    <row r="20" spans="1:9">
      <c r="E20" s="2" t="s">
        <v>5</v>
      </c>
    </row>
    <row r="21" spans="1:9">
      <c r="E21" s="2" t="s">
        <v>5</v>
      </c>
    </row>
    <row r="22" spans="1:9">
      <c r="A22" s="6" t="s">
        <v>12</v>
      </c>
    </row>
    <row r="23" spans="1:9">
      <c r="A23" s="1" t="s">
        <v>10</v>
      </c>
      <c r="F23" s="1" t="s">
        <v>11</v>
      </c>
    </row>
    <row r="24" spans="1:9">
      <c r="A24" t="s">
        <v>21</v>
      </c>
      <c r="B24" t="s">
        <v>3</v>
      </c>
      <c r="C24" t="s">
        <v>4</v>
      </c>
      <c r="D24" t="s">
        <v>7</v>
      </c>
      <c r="E24" s="2" t="s">
        <v>5</v>
      </c>
      <c r="F24" t="s">
        <v>22</v>
      </c>
      <c r="G24" t="s">
        <v>3</v>
      </c>
      <c r="H24" t="s">
        <v>4</v>
      </c>
      <c r="I24" t="s">
        <v>7</v>
      </c>
    </row>
    <row r="25" spans="1:9">
      <c r="A25">
        <v>11.8</v>
      </c>
      <c r="B25">
        <v>600</v>
      </c>
      <c r="C25" s="5">
        <f>A25/B25</f>
        <v>1.9666666666666669E-2</v>
      </c>
      <c r="D25" s="4">
        <f>A25*C25</f>
        <v>0.2320666666666667</v>
      </c>
      <c r="E25" s="2" t="s">
        <v>5</v>
      </c>
      <c r="F25">
        <v>12.1</v>
      </c>
      <c r="G25">
        <v>600</v>
      </c>
      <c r="H25" s="5">
        <f>F25/G25</f>
        <v>2.0166666666666666E-2</v>
      </c>
      <c r="I25" s="4">
        <f>F25*H25</f>
        <v>0.24401666666666666</v>
      </c>
    </row>
    <row r="26" spans="1:9">
      <c r="A26">
        <v>11.7</v>
      </c>
      <c r="B26">
        <v>500</v>
      </c>
      <c r="C26" s="5">
        <f t="shared" ref="C26:C31" si="4">A26/B26</f>
        <v>2.3399999999999997E-2</v>
      </c>
      <c r="D26" s="4">
        <f t="shared" ref="D26:D31" si="5">A26*C26</f>
        <v>0.27377999999999997</v>
      </c>
      <c r="E26" s="2" t="s">
        <v>5</v>
      </c>
      <c r="F26">
        <v>12.1</v>
      </c>
      <c r="G26">
        <v>500</v>
      </c>
      <c r="H26" s="5">
        <f t="shared" ref="H26:H31" si="6">F26/G26</f>
        <v>2.4199999999999999E-2</v>
      </c>
      <c r="I26" s="4">
        <f t="shared" ref="I26:I31" si="7">F26*H26</f>
        <v>0.29281999999999997</v>
      </c>
    </row>
    <row r="27" spans="1:9">
      <c r="A27">
        <v>11.5</v>
      </c>
      <c r="B27">
        <v>400</v>
      </c>
      <c r="C27" s="5">
        <f t="shared" si="4"/>
        <v>2.8750000000000001E-2</v>
      </c>
      <c r="D27" s="4">
        <f t="shared" si="5"/>
        <v>0.330625</v>
      </c>
      <c r="E27" s="2" t="s">
        <v>5</v>
      </c>
      <c r="F27">
        <v>12.1</v>
      </c>
      <c r="G27">
        <v>400</v>
      </c>
      <c r="H27" s="5">
        <f t="shared" si="6"/>
        <v>3.0249999999999999E-2</v>
      </c>
      <c r="I27" s="4">
        <f t="shared" si="7"/>
        <v>0.36602499999999999</v>
      </c>
    </row>
    <row r="28" spans="1:9">
      <c r="A28">
        <v>11.2</v>
      </c>
      <c r="B28">
        <v>300</v>
      </c>
      <c r="C28" s="5">
        <f t="shared" si="4"/>
        <v>3.7333333333333329E-2</v>
      </c>
      <c r="D28" s="4">
        <f t="shared" si="5"/>
        <v>0.41813333333333325</v>
      </c>
      <c r="E28" s="2" t="s">
        <v>5</v>
      </c>
      <c r="F28">
        <v>12.1</v>
      </c>
      <c r="G28">
        <v>300</v>
      </c>
      <c r="H28" s="5">
        <f t="shared" si="6"/>
        <v>4.0333333333333332E-2</v>
      </c>
      <c r="I28" s="4">
        <f t="shared" si="7"/>
        <v>0.48803333333333332</v>
      </c>
    </row>
    <row r="29" spans="1:9">
      <c r="A29">
        <v>10.4</v>
      </c>
      <c r="B29">
        <v>200</v>
      </c>
      <c r="C29" s="5">
        <f t="shared" si="4"/>
        <v>5.2000000000000005E-2</v>
      </c>
      <c r="D29" s="4">
        <f t="shared" si="5"/>
        <v>0.54080000000000006</v>
      </c>
      <c r="E29" s="2" t="s">
        <v>5</v>
      </c>
      <c r="F29">
        <v>11.9</v>
      </c>
      <c r="G29">
        <v>200</v>
      </c>
      <c r="H29" s="5">
        <f t="shared" si="6"/>
        <v>5.9500000000000004E-2</v>
      </c>
      <c r="I29" s="4">
        <f t="shared" si="7"/>
        <v>0.70805000000000007</v>
      </c>
    </row>
    <row r="30" spans="1:9">
      <c r="A30">
        <v>9.9600000000000009</v>
      </c>
      <c r="B30">
        <v>150</v>
      </c>
      <c r="C30" s="5">
        <f t="shared" si="4"/>
        <v>6.6400000000000001E-2</v>
      </c>
      <c r="D30" s="4">
        <f t="shared" si="5"/>
        <v>0.66134400000000004</v>
      </c>
      <c r="E30" s="2" t="s">
        <v>5</v>
      </c>
      <c r="F30">
        <v>11.4</v>
      </c>
      <c r="G30">
        <v>150</v>
      </c>
      <c r="H30" s="5">
        <f t="shared" si="6"/>
        <v>7.5999999999999998E-2</v>
      </c>
      <c r="I30" s="4">
        <f t="shared" si="7"/>
        <v>0.86640000000000006</v>
      </c>
    </row>
    <row r="31" spans="1:9">
      <c r="A31">
        <v>8.93</v>
      </c>
      <c r="B31">
        <v>100</v>
      </c>
      <c r="C31" s="5">
        <f t="shared" si="4"/>
        <v>8.929999999999999E-2</v>
      </c>
      <c r="D31" s="4">
        <f t="shared" si="5"/>
        <v>0.79744899999999985</v>
      </c>
      <c r="E31" s="2" t="s">
        <v>5</v>
      </c>
      <c r="F31">
        <v>9.67</v>
      </c>
      <c r="G31">
        <v>100</v>
      </c>
      <c r="H31" s="5">
        <f t="shared" si="6"/>
        <v>9.6699999999999994E-2</v>
      </c>
      <c r="I31" s="4">
        <f t="shared" si="7"/>
        <v>0.93508899999999995</v>
      </c>
    </row>
    <row r="32" spans="1:9">
      <c r="E32" s="2" t="s">
        <v>5</v>
      </c>
    </row>
    <row r="33" spans="1:7">
      <c r="D33" t="s">
        <v>18</v>
      </c>
      <c r="E33" s="2"/>
    </row>
    <row r="34" spans="1:7">
      <c r="E34" s="2"/>
    </row>
    <row r="35" spans="1:7">
      <c r="A35" t="s">
        <v>19</v>
      </c>
      <c r="F35" s="1" t="s">
        <v>15</v>
      </c>
    </row>
    <row r="36" spans="1:7">
      <c r="B36" t="s">
        <v>13</v>
      </c>
      <c r="C36" t="s">
        <v>14</v>
      </c>
      <c r="F36" s="1" t="s">
        <v>17</v>
      </c>
      <c r="G36" s="1" t="s">
        <v>16</v>
      </c>
    </row>
    <row r="37" spans="1:7">
      <c r="B37">
        <v>5</v>
      </c>
      <c r="C37">
        <f>B37*0.95</f>
        <v>4.75</v>
      </c>
      <c r="F37">
        <v>210</v>
      </c>
      <c r="G37">
        <v>210</v>
      </c>
    </row>
    <row r="38" spans="1:7">
      <c r="B38">
        <v>12</v>
      </c>
      <c r="C38">
        <f>B38*0.95</f>
        <v>11.399999999999999</v>
      </c>
      <c r="F38">
        <v>33</v>
      </c>
      <c r="G38">
        <v>76</v>
      </c>
    </row>
    <row r="40" spans="1:7">
      <c r="A40" t="s">
        <v>26</v>
      </c>
    </row>
    <row r="41" spans="1:7">
      <c r="A41" t="s">
        <v>27</v>
      </c>
    </row>
    <row r="42" spans="1:7">
      <c r="A42" t="s">
        <v>28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ztpete</dc:creator>
  <cp:lastModifiedBy>ztpete</cp:lastModifiedBy>
  <dcterms:created xsi:type="dcterms:W3CDTF">2018-01-27T19:41:24Z</dcterms:created>
  <dcterms:modified xsi:type="dcterms:W3CDTF">2018-01-29T03:17:58Z</dcterms:modified>
</cp:coreProperties>
</file>